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2120" windowHeight="9120" activeTab="0"/>
  </bookViews>
  <sheets>
    <sheet name="Properties" sheetId="1" r:id="rId1"/>
    <sheet name="Agents" sheetId="2" r:id="rId2"/>
    <sheet name="Loan Calculator" sheetId="3" r:id="rId3"/>
    <sheet name="House Codes" sheetId="4" r:id="rId4"/>
    <sheet name="PivotTable" sheetId="5" r:id="rId5"/>
  </sheets>
  <definedNames>
    <definedName name="Agents">'Agents'!$A$1:$F$11</definedName>
    <definedName name="Properties">'Properties'!$A$2:$E$8</definedName>
  </definedNames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Rachel B. Bunin</author>
  </authors>
  <commentList>
    <comment ref="J14" authorId="0">
      <text>
        <r>
          <rPr>
            <b/>
            <sz val="10"/>
            <color indexed="8"/>
            <rFont val="Tahoma"/>
            <family val="0"/>
          </rPr>
          <t>Rachel B. Bunin:</t>
        </r>
        <r>
          <rPr>
            <sz val="10"/>
            <color indexed="8"/>
            <rFont val="Tahoma"/>
            <family val="0"/>
          </rPr>
          <t xml:space="preserve">
House needs a lot of work.</t>
        </r>
      </text>
    </comment>
  </commentList>
</comments>
</file>

<file path=xl/sharedStrings.xml><?xml version="1.0" encoding="utf-8"?>
<sst xmlns="http://schemas.openxmlformats.org/spreadsheetml/2006/main" count="163" uniqueCount="111">
  <si>
    <t>Your Name</t>
  </si>
  <si>
    <t>Property ID</t>
  </si>
  <si>
    <t>Street Address</t>
  </si>
  <si>
    <t>ZIP</t>
  </si>
  <si>
    <t>Price</t>
  </si>
  <si>
    <t>Agent ID</t>
  </si>
  <si>
    <t>Property Tax</t>
  </si>
  <si>
    <t>Sales Commission</t>
  </si>
  <si>
    <t>House Type</t>
  </si>
  <si>
    <t>Square Feet</t>
  </si>
  <si>
    <t>House Rating</t>
  </si>
  <si>
    <t>7723 First Street</t>
  </si>
  <si>
    <t>RR18</t>
  </si>
  <si>
    <t>M</t>
  </si>
  <si>
    <t>78 Orange Court</t>
  </si>
  <si>
    <t>MB19</t>
  </si>
  <si>
    <t>P</t>
  </si>
  <si>
    <t>6 Lynda Court</t>
  </si>
  <si>
    <t>87 Maple Lane</t>
  </si>
  <si>
    <t>JV17</t>
  </si>
  <si>
    <t>C</t>
  </si>
  <si>
    <t xml:space="preserve">9 Emily Court  </t>
  </si>
  <si>
    <t>BM27</t>
  </si>
  <si>
    <t>876 Wilson Drive</t>
  </si>
  <si>
    <t>S</t>
  </si>
  <si>
    <t>90 Poplar Street</t>
  </si>
  <si>
    <t>R</t>
  </si>
  <si>
    <t>9862Jennifer Lane</t>
  </si>
  <si>
    <t>KB26</t>
  </si>
  <si>
    <t>34 West Drive</t>
  </si>
  <si>
    <t>DR16</t>
  </si>
  <si>
    <t>34 Lagoon Drive</t>
  </si>
  <si>
    <t>18 Michael Way</t>
  </si>
  <si>
    <t>7 Elf Court</t>
  </si>
  <si>
    <t>18 Hollow Ridge</t>
  </si>
  <si>
    <t>20 Hollow Ridge</t>
  </si>
  <si>
    <t>833 East Drive</t>
  </si>
  <si>
    <t>45 Ghallia Court</t>
  </si>
  <si>
    <t>KB23</t>
  </si>
  <si>
    <t>892 Argo Court</t>
  </si>
  <si>
    <t>777  Churchill Lane</t>
  </si>
  <si>
    <t>34 Hendricks</t>
  </si>
  <si>
    <t>88 Piano Road</t>
  </si>
  <si>
    <t>144 Garden Road</t>
  </si>
  <si>
    <t>JY20</t>
  </si>
  <si>
    <t>78 Wonder Circle</t>
  </si>
  <si>
    <t>AgentID</t>
  </si>
  <si>
    <t>FirstName</t>
  </si>
  <si>
    <t>LastName</t>
  </si>
  <si>
    <t>City</t>
  </si>
  <si>
    <t>CellPhone</t>
  </si>
  <si>
    <t>MonthlyStipend</t>
  </si>
  <si>
    <t>Brunilda</t>
  </si>
  <si>
    <t>Medina</t>
  </si>
  <si>
    <t>Haworth</t>
  </si>
  <si>
    <t>917-555-5677</t>
  </si>
  <si>
    <t>Donna</t>
  </si>
  <si>
    <t>Randal</t>
  </si>
  <si>
    <t>Dumont</t>
  </si>
  <si>
    <t>917-555-7363</t>
  </si>
  <si>
    <t>JB22</t>
  </si>
  <si>
    <t>Joseph</t>
  </si>
  <si>
    <t>Buehler</t>
  </si>
  <si>
    <t>Paramus</t>
  </si>
  <si>
    <t>917-555-2234</t>
  </si>
  <si>
    <t>John</t>
  </si>
  <si>
    <t>Vincenzo</t>
  </si>
  <si>
    <t>917-555-3298</t>
  </si>
  <si>
    <t>Janice</t>
  </si>
  <si>
    <t>Yassen</t>
  </si>
  <si>
    <t>Hackensack</t>
  </si>
  <si>
    <t>917-555-3838</t>
  </si>
  <si>
    <t>Karen</t>
  </si>
  <si>
    <t>Backer</t>
  </si>
  <si>
    <t>Tenafly</t>
  </si>
  <si>
    <t>917-555-5639</t>
  </si>
  <si>
    <t>Singer</t>
  </si>
  <si>
    <t>917-555-8877</t>
  </si>
  <si>
    <t>Maureen</t>
  </si>
  <si>
    <t>Berlin</t>
  </si>
  <si>
    <t>917-555-0875</t>
  </si>
  <si>
    <t>RL20</t>
  </si>
  <si>
    <t>Rita</t>
  </si>
  <si>
    <t>Jablonski</t>
  </si>
  <si>
    <t>Englewood</t>
  </si>
  <si>
    <t>917-555-5683</t>
  </si>
  <si>
    <t>Ruth</t>
  </si>
  <si>
    <t>Rosen</t>
  </si>
  <si>
    <t>917-555-8822</t>
  </si>
  <si>
    <t>Loan Payment Calculations</t>
  </si>
  <si>
    <t>Principle</t>
  </si>
  <si>
    <t>Term (in months)</t>
  </si>
  <si>
    <t>Interest Rate</t>
  </si>
  <si>
    <t>Payment</t>
  </si>
  <si>
    <t>House Types</t>
  </si>
  <si>
    <t xml:space="preserve">P = </t>
  </si>
  <si>
    <t>Cape</t>
  </si>
  <si>
    <t xml:space="preserve">C = </t>
  </si>
  <si>
    <t>Colonial</t>
  </si>
  <si>
    <t xml:space="preserve">R = </t>
  </si>
  <si>
    <t>Ranch</t>
  </si>
  <si>
    <t xml:space="preserve">S = </t>
  </si>
  <si>
    <t>Split-level</t>
  </si>
  <si>
    <t xml:space="preserve">M = </t>
  </si>
  <si>
    <t>Contemporary</t>
  </si>
  <si>
    <t>Ratings</t>
  </si>
  <si>
    <t>Scale of 1 - 5:</t>
  </si>
  <si>
    <t>1 is the lowest</t>
  </si>
  <si>
    <t>5 is the highest</t>
  </si>
  <si>
    <t>Sum of Price</t>
  </si>
  <si>
    <t>Grand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</si>
</sst>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10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10"/>
      <name val="Arial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0" fontId="0" fillId="0" borderId="0" xfId="17" applyNumberFormat="1" applyAlignment="1">
      <alignment/>
    </xf>
    <xf numFmtId="0" fontId="0" fillId="0" borderId="0" xfId="0" applyAlignment="1" quotePrefix="1">
      <alignment/>
    </xf>
    <xf numFmtId="0" fontId="4" fillId="2" borderId="0" xfId="0" applyFont="1" applyFill="1" applyAlignment="1" quotePrefix="1">
      <alignment wrapText="1"/>
    </xf>
    <xf numFmtId="44" fontId="4" fillId="2" borderId="0" xfId="17" applyFont="1" applyFill="1" applyAlignment="1" quotePrefix="1">
      <alignment wrapText="1"/>
    </xf>
    <xf numFmtId="44" fontId="4" fillId="2" borderId="0" xfId="17" applyFont="1" applyFill="1" applyAlignment="1">
      <alignment wrapText="1"/>
    </xf>
    <xf numFmtId="0" fontId="4" fillId="2" borderId="0" xfId="0" applyFont="1" applyFill="1" applyAlignment="1">
      <alignment wrapText="1"/>
    </xf>
    <xf numFmtId="168" fontId="0" fillId="0" borderId="0" xfId="0" applyNumberFormat="1" applyAlignment="1">
      <alignment/>
    </xf>
    <xf numFmtId="44" fontId="0" fillId="0" borderId="0" xfId="17" applyBorder="1" applyAlignment="1">
      <alignment/>
    </xf>
    <xf numFmtId="7" fontId="0" fillId="0" borderId="0" xfId="0" applyNumberFormat="1" applyAlignment="1">
      <alignment/>
    </xf>
    <xf numFmtId="10" fontId="0" fillId="0" borderId="0" xfId="21" applyNumberFormat="1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5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4" fontId="0" fillId="0" borderId="9" xfId="17" applyBorder="1" applyAlignment="1">
      <alignment/>
    </xf>
    <xf numFmtId="44" fontId="0" fillId="0" borderId="10" xfId="17" applyBorder="1" applyAlignment="1">
      <alignment/>
    </xf>
    <xf numFmtId="44" fontId="0" fillId="0" borderId="5" xfId="17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5" xfId="17" applyNumberFormat="1" applyBorder="1" applyAlignment="1">
      <alignment/>
    </xf>
    <xf numFmtId="168" fontId="0" fillId="0" borderId="15" xfId="17" applyNumberFormat="1" applyBorder="1" applyAlignment="1">
      <alignment/>
    </xf>
    <xf numFmtId="7" fontId="0" fillId="0" borderId="5" xfId="17" applyNumberFormat="1" applyBorder="1" applyAlignment="1">
      <alignment/>
    </xf>
    <xf numFmtId="7" fontId="0" fillId="0" borderId="8" xfId="17" applyNumberFormat="1" applyBorder="1" applyAlignment="1">
      <alignment/>
    </xf>
    <xf numFmtId="7" fontId="0" fillId="0" borderId="9" xfId="17" applyNumberFormat="1" applyBorder="1" applyAlignment="1">
      <alignment/>
    </xf>
    <xf numFmtId="7" fontId="0" fillId="0" borderId="15" xfId="17" applyNumberFormat="1" applyBorder="1" applyAlignment="1">
      <alignment/>
    </xf>
    <xf numFmtId="7" fontId="0" fillId="0" borderId="0" xfId="17" applyNumberFormat="1" applyBorder="1" applyAlignment="1">
      <alignment/>
    </xf>
    <xf numFmtId="7" fontId="0" fillId="0" borderId="16" xfId="17" applyNumberFormat="1" applyBorder="1" applyAlignment="1">
      <alignment/>
    </xf>
    <xf numFmtId="7" fontId="0" fillId="0" borderId="0" xfId="17" applyNumberFormat="1" applyAlignment="1">
      <alignment/>
    </xf>
    <xf numFmtId="7" fontId="0" fillId="0" borderId="10" xfId="17" applyNumberFormat="1" applyBorder="1" applyAlignment="1">
      <alignment/>
    </xf>
    <xf numFmtId="7" fontId="0" fillId="0" borderId="17" xfId="17" applyNumberFormat="1" applyBorder="1" applyAlignment="1">
      <alignment/>
    </xf>
    <xf numFmtId="7" fontId="0" fillId="0" borderId="18" xfId="17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numFmt numFmtId="168" formatCode="00000"/>
      <border/>
    </dxf>
    <dxf>
      <numFmt numFmtId="7" formatCode="&quot;$&quot;#,##0.00_);\(&quot;$&quot;#,##0.00\)"/>
      <border/>
    </dxf>
    <dxf>
      <font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24" sheet="Properties"/>
  </cacheSource>
  <cacheFields count="10">
    <cacheField name="Property ID">
      <sharedItems containsSemiMixedTypes="0" containsString="0" containsMixedTypes="0" containsNumber="1" containsInteger="1" count="22">
        <n v="18"/>
        <n v="2"/>
        <n v="1"/>
        <n v="3"/>
        <n v="20"/>
        <n v="5"/>
        <n v="4"/>
        <n v="17"/>
        <n v="6"/>
        <n v="15"/>
        <n v="21"/>
        <n v="7"/>
        <n v="10"/>
        <n v="19"/>
        <n v="8"/>
        <n v="9"/>
        <n v="14"/>
        <n v="13"/>
        <n v="22"/>
        <n v="12"/>
        <n v="11"/>
        <n v="16"/>
      </sharedItems>
    </cacheField>
    <cacheField name="Street Address">
      <sharedItems containsMixedTypes="0" count="22">
        <s v="7723 First Street"/>
        <s v="78 Orange Court"/>
        <s v="6 Lynda Court"/>
        <s v="87 Maple Lane"/>
        <s v="9 Emily Court  "/>
        <s v="876 Wilson Drive"/>
        <s v="90 Poplar Street"/>
        <s v="9862Jennifer Lane"/>
        <s v="34 West Drive"/>
        <s v="34 Lagoon Drive"/>
        <s v="18 Michael Way"/>
        <s v="7 Elf Court"/>
        <s v="18 Hollow Ridge"/>
        <s v="20 Hollow Ridge"/>
        <s v="833 East Drive"/>
        <s v="45 Ghallia Court"/>
        <s v="892 Argo Court"/>
        <s v="777  Churchill Lane"/>
        <s v="34 Hendricks"/>
        <s v="88 Piano Road"/>
        <s v="144 Garden Road"/>
        <s v="78 Wonder Circle"/>
      </sharedItems>
    </cacheField>
    <cacheField name="ZIP">
      <sharedItems containsSemiMixedTypes="0" containsString="0" containsMixedTypes="0" containsNumber="1" containsInteger="1" count="10">
        <n v="7626"/>
        <n v="7627"/>
        <n v="7628"/>
        <n v="7631"/>
        <n v="7649"/>
        <n v="7652"/>
        <n v="7661"/>
        <n v="7670"/>
        <n v="10954"/>
        <n v="10970"/>
      </sharedItems>
    </cacheField>
    <cacheField name="Price">
      <sharedItems containsSemiMixedTypes="0" containsString="0" containsMixedTypes="0" containsNumber="1" containsInteger="1" count="18">
        <n v="399000"/>
        <n v="387000"/>
        <n v="325000"/>
        <n v="225000"/>
        <n v="577000"/>
        <n v="405000"/>
        <n v="350000"/>
        <n v="345000"/>
        <n v="400000"/>
        <n v="289000"/>
        <n v="489000"/>
        <n v="450000"/>
        <n v="635000"/>
        <n v="555000"/>
        <n v="540000"/>
        <n v="589000"/>
        <n v="625000"/>
        <n v="277000"/>
      </sharedItems>
    </cacheField>
    <cacheField name="Agent ID">
      <sharedItems containsMixedTypes="0" count="8">
        <s v="RR18"/>
        <s v="MB19"/>
        <s v="JV17"/>
        <s v="BM27"/>
        <s v="KB26"/>
        <s v="DR16"/>
        <s v="KB23"/>
        <s v="JY20"/>
      </sharedItems>
    </cacheField>
    <cacheField name="Property Tax">
      <sharedItems containsSemiMixedTypes="0" containsString="0" containsMixedTypes="0" containsNumber="1" containsInteger="1" count="17">
        <n v="5647"/>
        <n v="6987"/>
        <n v="7789"/>
        <n v="5986"/>
        <n v="6800"/>
        <n v="9867"/>
        <n v="5429"/>
        <n v="7644"/>
        <n v="6598"/>
        <n v="6900"/>
        <n v="4598"/>
        <n v="5678"/>
        <n v="8796"/>
        <n v="8765"/>
        <n v="8734"/>
        <n v="9765"/>
        <n v="4900"/>
      </sharedItems>
    </cacheField>
    <cacheField name="Sales Commission">
      <sharedItems containsSemiMixedTypes="0" containsString="0" containsMixedTypes="0" containsNumber="1" containsInteger="1" count="17">
        <n v="4700"/>
        <n v="5940"/>
        <n v="3453"/>
        <n v="2345"/>
        <n v="6000"/>
        <n v="5564"/>
        <n v="1545"/>
        <n v="4390"/>
        <n v="5643"/>
        <n v="5000"/>
        <n v="3300"/>
        <n v="5987"/>
        <n v="6643"/>
        <n v="4800"/>
        <n v="6234"/>
        <n v="5543"/>
        <n v="6500"/>
      </sharedItems>
    </cacheField>
    <cacheField name="House Type">
      <sharedItems containsMixedTypes="0" count="5">
        <s v="C"/>
        <s v="M"/>
        <s v="P"/>
        <s v="R"/>
        <s v="S"/>
      </sharedItems>
    </cacheField>
    <cacheField name="Square Feet">
      <sharedItems containsSemiMixedTypes="0" containsString="0" containsMixedTypes="0" containsNumber="1" containsInteger="1" count="15">
        <n v="3400"/>
        <n v="4800"/>
        <n v="3500"/>
        <n v="2600"/>
        <n v="5000"/>
        <n v="4000"/>
        <n v="2500"/>
        <n v="3900"/>
        <n v="4500"/>
        <n v="5900"/>
        <n v="5300"/>
        <n v="6225"/>
        <n v="6400"/>
        <n v="6500"/>
        <n v="7200"/>
      </sharedItems>
    </cacheField>
    <cacheField name="House Rating">
      <sharedItems containsSemiMixedTypes="0" containsString="0" containsMixedTypes="0" containsNumber="1" containsInteger="1" count="5">
        <n v="3"/>
        <n v="5"/>
        <n v="4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G13" firstHeaderRow="1" firstDataRow="2" firstDataCol="1"/>
  <pivotFields count="10">
    <pivotField compact="0" outline="0" subtotalTop="0" showAll="0"/>
    <pivotField compact="0" outline="0" subtotalTop="0" showAll="0"/>
    <pivotField axis="axisRow" compact="0" outline="0" subtotalTop="0" showAll="0" numFmtId="168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 numFmtId="44"/>
    <pivotField compact="0" outline="0" subtotalTop="0" showAll="0"/>
    <pivotField compact="0" outline="0" subtotalTop="0" showAll="0" numFmtId="44"/>
    <pivotField compact="0" outline="0" subtotalTop="0" showAll="0" numFmtId="44"/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Price" fld="3" baseField="0" baseItem="0" numFmtId="7"/>
  </dataFields>
  <formats count="2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1.7109375" style="0" customWidth="1"/>
    <col min="2" max="2" width="16.8515625" style="0" bestFit="1" customWidth="1"/>
    <col min="3" max="3" width="14.00390625" style="0" customWidth="1"/>
    <col min="4" max="4" width="14.00390625" style="2" customWidth="1"/>
    <col min="5" max="5" width="14.00390625" style="0" customWidth="1"/>
    <col min="6" max="6" width="14.00390625" style="2" customWidth="1"/>
    <col min="7" max="7" width="11.140625" style="2" customWidth="1"/>
    <col min="8" max="8" width="9.421875" style="0" customWidth="1"/>
    <col min="9" max="9" width="11.57421875" style="0" customWidth="1"/>
    <col min="10" max="10" width="11.28125" style="0" customWidth="1"/>
  </cols>
  <sheetData>
    <row r="1" spans="1:7" ht="12.75">
      <c r="A1" t="s">
        <v>0</v>
      </c>
      <c r="D1" s="3"/>
      <c r="F1" s="3"/>
      <c r="G1" s="3"/>
    </row>
    <row r="2" spans="1:10" ht="47.2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 ht="12.75">
      <c r="A3">
        <v>18</v>
      </c>
      <c r="B3" t="s">
        <v>11</v>
      </c>
      <c r="C3" s="9">
        <v>7626</v>
      </c>
      <c r="D3" s="1">
        <v>399000</v>
      </c>
      <c r="E3" t="s">
        <v>12</v>
      </c>
      <c r="F3" s="1">
        <v>5647</v>
      </c>
      <c r="G3" s="1">
        <v>4700</v>
      </c>
      <c r="H3" t="s">
        <v>13</v>
      </c>
      <c r="I3">
        <v>3400</v>
      </c>
      <c r="J3">
        <v>3</v>
      </c>
    </row>
    <row r="4" spans="1:10" ht="12.75">
      <c r="A4">
        <v>2</v>
      </c>
      <c r="B4" t="s">
        <v>14</v>
      </c>
      <c r="C4" s="9">
        <v>7626</v>
      </c>
      <c r="D4" s="1">
        <v>387000</v>
      </c>
      <c r="E4" t="s">
        <v>15</v>
      </c>
      <c r="F4" s="1">
        <v>6987</v>
      </c>
      <c r="G4" s="1">
        <v>5940</v>
      </c>
      <c r="H4" t="s">
        <v>16</v>
      </c>
      <c r="I4">
        <v>4800</v>
      </c>
      <c r="J4">
        <v>3</v>
      </c>
    </row>
    <row r="5" spans="1:10" ht="12.75">
      <c r="A5">
        <v>1</v>
      </c>
      <c r="B5" s="4" t="s">
        <v>17</v>
      </c>
      <c r="C5" s="9">
        <v>7626</v>
      </c>
      <c r="D5" s="1">
        <v>325000</v>
      </c>
      <c r="E5" s="4" t="s">
        <v>12</v>
      </c>
      <c r="F5" s="1">
        <v>7789</v>
      </c>
      <c r="G5" s="1">
        <v>3453</v>
      </c>
      <c r="H5" t="s">
        <v>16</v>
      </c>
      <c r="I5">
        <v>3500</v>
      </c>
      <c r="J5">
        <v>3</v>
      </c>
    </row>
    <row r="6" spans="1:10" ht="12.75">
      <c r="A6">
        <v>3</v>
      </c>
      <c r="B6" s="4" t="s">
        <v>18</v>
      </c>
      <c r="C6" s="9">
        <v>7627</v>
      </c>
      <c r="D6" s="1">
        <v>225000</v>
      </c>
      <c r="E6" s="4" t="s">
        <v>19</v>
      </c>
      <c r="F6" s="1">
        <v>5986</v>
      </c>
      <c r="G6" s="1">
        <v>2345</v>
      </c>
      <c r="H6" t="s">
        <v>20</v>
      </c>
      <c r="I6">
        <v>2600</v>
      </c>
      <c r="J6">
        <v>5</v>
      </c>
    </row>
    <row r="7" spans="1:10" ht="12.75">
      <c r="A7">
        <v>20</v>
      </c>
      <c r="B7" t="s">
        <v>21</v>
      </c>
      <c r="C7" s="9">
        <v>7628</v>
      </c>
      <c r="D7" s="1">
        <v>577000</v>
      </c>
      <c r="E7" t="s">
        <v>22</v>
      </c>
      <c r="F7" s="1">
        <v>6800</v>
      </c>
      <c r="G7" s="1">
        <v>6000</v>
      </c>
      <c r="H7" t="s">
        <v>16</v>
      </c>
      <c r="I7">
        <v>5000</v>
      </c>
      <c r="J7" s="3">
        <v>4</v>
      </c>
    </row>
    <row r="8" spans="1:10" ht="12.75">
      <c r="A8">
        <v>5</v>
      </c>
      <c r="B8" s="4" t="s">
        <v>23</v>
      </c>
      <c r="C8" s="9">
        <v>7628</v>
      </c>
      <c r="D8" s="1">
        <v>405000</v>
      </c>
      <c r="E8" s="4" t="s">
        <v>12</v>
      </c>
      <c r="F8" s="1">
        <v>9867</v>
      </c>
      <c r="G8" s="1">
        <v>5564</v>
      </c>
      <c r="H8" t="s">
        <v>24</v>
      </c>
      <c r="I8">
        <v>4000</v>
      </c>
      <c r="J8">
        <v>4</v>
      </c>
    </row>
    <row r="9" spans="1:10" ht="12.75">
      <c r="A9">
        <v>4</v>
      </c>
      <c r="B9" s="4" t="s">
        <v>25</v>
      </c>
      <c r="C9" s="9">
        <v>7628</v>
      </c>
      <c r="D9" s="1">
        <v>350000</v>
      </c>
      <c r="E9" s="4" t="s">
        <v>22</v>
      </c>
      <c r="F9" s="1">
        <v>6987</v>
      </c>
      <c r="G9" s="1">
        <v>1545</v>
      </c>
      <c r="H9" t="s">
        <v>26</v>
      </c>
      <c r="I9">
        <v>2500</v>
      </c>
      <c r="J9">
        <v>4</v>
      </c>
    </row>
    <row r="10" spans="1:10" ht="12.75">
      <c r="A10">
        <v>17</v>
      </c>
      <c r="B10" t="s">
        <v>27</v>
      </c>
      <c r="C10" s="9">
        <v>7631</v>
      </c>
      <c r="D10" s="1">
        <v>405000</v>
      </c>
      <c r="E10" t="s">
        <v>28</v>
      </c>
      <c r="F10" s="1">
        <v>5429</v>
      </c>
      <c r="G10" s="1">
        <v>4390</v>
      </c>
      <c r="H10" t="s">
        <v>26</v>
      </c>
      <c r="I10">
        <v>3900</v>
      </c>
      <c r="J10">
        <v>2</v>
      </c>
    </row>
    <row r="11" spans="1:10" ht="12.75">
      <c r="A11">
        <v>6</v>
      </c>
      <c r="B11" s="4" t="s">
        <v>29</v>
      </c>
      <c r="C11" s="9">
        <v>7631</v>
      </c>
      <c r="D11" s="1">
        <v>399000</v>
      </c>
      <c r="E11" s="4" t="s">
        <v>30</v>
      </c>
      <c r="F11" s="1">
        <v>7644</v>
      </c>
      <c r="G11" s="1">
        <v>5643</v>
      </c>
      <c r="H11" t="s">
        <v>20</v>
      </c>
      <c r="I11">
        <v>5000</v>
      </c>
      <c r="J11">
        <v>5</v>
      </c>
    </row>
    <row r="12" spans="1:10" ht="12.75">
      <c r="A12">
        <v>15</v>
      </c>
      <c r="B12" s="4" t="s">
        <v>31</v>
      </c>
      <c r="C12" s="9">
        <v>7631</v>
      </c>
      <c r="D12" s="1">
        <v>345000</v>
      </c>
      <c r="E12" s="4" t="s">
        <v>30</v>
      </c>
      <c r="F12" s="1">
        <v>6598</v>
      </c>
      <c r="G12" s="1">
        <v>5643</v>
      </c>
      <c r="H12" t="s">
        <v>20</v>
      </c>
      <c r="I12">
        <v>4500</v>
      </c>
      <c r="J12">
        <v>3</v>
      </c>
    </row>
    <row r="13" spans="1:10" ht="12.75">
      <c r="A13">
        <v>21</v>
      </c>
      <c r="B13" t="s">
        <v>32</v>
      </c>
      <c r="C13" s="9">
        <v>7649</v>
      </c>
      <c r="D13" s="1">
        <v>400000</v>
      </c>
      <c r="E13" t="s">
        <v>15</v>
      </c>
      <c r="F13" s="1">
        <v>6900</v>
      </c>
      <c r="G13" s="1">
        <v>5000</v>
      </c>
      <c r="H13" t="s">
        <v>24</v>
      </c>
      <c r="I13">
        <v>5900</v>
      </c>
      <c r="J13" s="3">
        <v>5</v>
      </c>
    </row>
    <row r="14" spans="1:10" ht="12.75">
      <c r="A14">
        <v>7</v>
      </c>
      <c r="B14" t="s">
        <v>33</v>
      </c>
      <c r="C14" s="9">
        <v>7649</v>
      </c>
      <c r="D14" s="1">
        <v>289000</v>
      </c>
      <c r="E14" t="s">
        <v>19</v>
      </c>
      <c r="F14" s="1">
        <v>4598</v>
      </c>
      <c r="G14" s="1">
        <v>3300</v>
      </c>
      <c r="H14" t="s">
        <v>16</v>
      </c>
      <c r="I14">
        <v>2600</v>
      </c>
      <c r="J14">
        <v>1</v>
      </c>
    </row>
    <row r="15" spans="1:10" ht="12.75">
      <c r="A15">
        <v>10</v>
      </c>
      <c r="B15" t="s">
        <v>34</v>
      </c>
      <c r="C15" s="9">
        <v>7652</v>
      </c>
      <c r="D15" s="1">
        <v>489000</v>
      </c>
      <c r="E15" t="s">
        <v>28</v>
      </c>
      <c r="F15" s="1">
        <v>5678</v>
      </c>
      <c r="G15" s="1">
        <v>5987</v>
      </c>
      <c r="H15" t="s">
        <v>13</v>
      </c>
      <c r="I15">
        <v>5900</v>
      </c>
      <c r="J15">
        <v>4</v>
      </c>
    </row>
    <row r="16" spans="1:10" ht="12.75">
      <c r="A16">
        <v>19</v>
      </c>
      <c r="B16" t="s">
        <v>35</v>
      </c>
      <c r="C16" s="9">
        <v>7652</v>
      </c>
      <c r="D16" s="1">
        <v>489000</v>
      </c>
      <c r="E16" t="s">
        <v>28</v>
      </c>
      <c r="F16" s="1">
        <v>5678</v>
      </c>
      <c r="G16" s="1">
        <v>5987</v>
      </c>
      <c r="H16" t="s">
        <v>13</v>
      </c>
      <c r="I16">
        <v>5900</v>
      </c>
      <c r="J16">
        <v>4</v>
      </c>
    </row>
    <row r="17" spans="1:10" ht="12.75">
      <c r="A17">
        <v>8</v>
      </c>
      <c r="B17" s="4" t="s">
        <v>36</v>
      </c>
      <c r="C17" s="9">
        <v>7652</v>
      </c>
      <c r="D17" s="1">
        <v>450000</v>
      </c>
      <c r="E17" s="4" t="s">
        <v>22</v>
      </c>
      <c r="F17" s="1">
        <v>8796</v>
      </c>
      <c r="G17" s="1">
        <v>6643</v>
      </c>
      <c r="H17" t="s">
        <v>13</v>
      </c>
      <c r="I17">
        <v>5300</v>
      </c>
      <c r="J17">
        <v>5</v>
      </c>
    </row>
    <row r="18" spans="1:10" ht="12.75">
      <c r="A18">
        <v>9</v>
      </c>
      <c r="B18" t="s">
        <v>37</v>
      </c>
      <c r="C18" s="9">
        <v>7661</v>
      </c>
      <c r="D18" s="1">
        <v>635000</v>
      </c>
      <c r="E18" t="s">
        <v>38</v>
      </c>
      <c r="F18" s="1">
        <v>8765</v>
      </c>
      <c r="G18" s="1">
        <v>4800</v>
      </c>
      <c r="H18" t="s">
        <v>24</v>
      </c>
      <c r="I18">
        <v>6225</v>
      </c>
      <c r="J18">
        <v>5</v>
      </c>
    </row>
    <row r="19" spans="1:10" ht="12.75">
      <c r="A19">
        <v>14</v>
      </c>
      <c r="B19" t="s">
        <v>39</v>
      </c>
      <c r="C19" s="9">
        <v>7661</v>
      </c>
      <c r="D19" s="1">
        <v>350000</v>
      </c>
      <c r="E19" s="4" t="s">
        <v>12</v>
      </c>
      <c r="F19" s="1">
        <v>9867</v>
      </c>
      <c r="G19" s="1">
        <v>5564</v>
      </c>
      <c r="H19" t="s">
        <v>24</v>
      </c>
      <c r="I19">
        <v>4000</v>
      </c>
      <c r="J19">
        <v>3</v>
      </c>
    </row>
    <row r="20" spans="1:10" ht="12.75">
      <c r="A20">
        <v>13</v>
      </c>
      <c r="B20" t="s">
        <v>40</v>
      </c>
      <c r="C20" s="9">
        <v>7670</v>
      </c>
      <c r="D20" s="1">
        <v>555000</v>
      </c>
      <c r="E20" t="s">
        <v>28</v>
      </c>
      <c r="F20" s="1">
        <v>8734</v>
      </c>
      <c r="G20" s="1">
        <v>6234</v>
      </c>
      <c r="H20" t="s">
        <v>26</v>
      </c>
      <c r="I20">
        <v>6400</v>
      </c>
      <c r="J20" s="3">
        <v>4</v>
      </c>
    </row>
    <row r="21" spans="1:10" ht="12.75">
      <c r="A21">
        <v>22</v>
      </c>
      <c r="B21" t="s">
        <v>41</v>
      </c>
      <c r="C21" s="9">
        <v>7670</v>
      </c>
      <c r="D21" s="1">
        <v>540000</v>
      </c>
      <c r="E21" t="s">
        <v>28</v>
      </c>
      <c r="F21" s="1">
        <v>8734</v>
      </c>
      <c r="G21" s="1">
        <v>6234</v>
      </c>
      <c r="H21" t="s">
        <v>26</v>
      </c>
      <c r="I21">
        <v>6400</v>
      </c>
      <c r="J21" s="3">
        <v>4</v>
      </c>
    </row>
    <row r="22" spans="1:10" ht="12.75">
      <c r="A22">
        <v>12</v>
      </c>
      <c r="B22" t="s">
        <v>42</v>
      </c>
      <c r="C22" s="9">
        <v>10954</v>
      </c>
      <c r="D22" s="1">
        <v>589000</v>
      </c>
      <c r="E22" t="s">
        <v>30</v>
      </c>
      <c r="F22" s="1">
        <v>9765</v>
      </c>
      <c r="G22" s="1">
        <v>5543</v>
      </c>
      <c r="H22" t="s">
        <v>26</v>
      </c>
      <c r="I22">
        <v>6500</v>
      </c>
      <c r="J22" s="3">
        <v>5</v>
      </c>
    </row>
    <row r="23" spans="1:10" ht="12.75">
      <c r="A23">
        <v>11</v>
      </c>
      <c r="B23" t="s">
        <v>43</v>
      </c>
      <c r="C23" s="9">
        <v>10970</v>
      </c>
      <c r="D23" s="1">
        <v>625000</v>
      </c>
      <c r="E23" t="s">
        <v>44</v>
      </c>
      <c r="F23" s="1">
        <v>4900</v>
      </c>
      <c r="G23" s="1">
        <v>6500</v>
      </c>
      <c r="H23" t="s">
        <v>20</v>
      </c>
      <c r="I23">
        <v>7200</v>
      </c>
      <c r="J23" s="3">
        <v>5</v>
      </c>
    </row>
    <row r="24" spans="1:10" ht="12.75">
      <c r="A24">
        <v>16</v>
      </c>
      <c r="B24" t="s">
        <v>45</v>
      </c>
      <c r="C24" s="9">
        <v>10970</v>
      </c>
      <c r="D24" s="1">
        <v>277000</v>
      </c>
      <c r="E24" t="s">
        <v>19</v>
      </c>
      <c r="F24" s="1">
        <v>4598</v>
      </c>
      <c r="G24" s="1">
        <v>3300</v>
      </c>
      <c r="H24" t="s">
        <v>16</v>
      </c>
      <c r="I24">
        <v>2600</v>
      </c>
      <c r="J24">
        <v>2</v>
      </c>
    </row>
    <row r="25" spans="3:7" ht="12.75">
      <c r="C25" s="9"/>
      <c r="D25" s="1"/>
      <c r="F25" s="10"/>
      <c r="G25" s="10"/>
    </row>
    <row r="26" spans="3:7" ht="12.75">
      <c r="C26" s="9"/>
      <c r="D26" s="1"/>
      <c r="F26" s="10"/>
      <c r="G26" s="10"/>
    </row>
    <row r="27" spans="3:7" ht="12.75">
      <c r="C27" s="9"/>
      <c r="D27" s="1"/>
      <c r="F27" s="10"/>
      <c r="G27" s="10"/>
    </row>
    <row r="28" spans="3:7" ht="12.75">
      <c r="C28" s="9"/>
      <c r="D28" s="1"/>
      <c r="F28" s="10"/>
      <c r="G28" s="10"/>
    </row>
    <row r="29" spans="3:7" ht="12.75">
      <c r="C29" s="9"/>
      <c r="D29" s="1"/>
      <c r="F29" s="10"/>
      <c r="G29" s="10"/>
    </row>
    <row r="30" spans="3:7" ht="12.75">
      <c r="C30" s="9"/>
      <c r="D30" s="1"/>
      <c r="F30" s="10"/>
      <c r="G30" s="10"/>
    </row>
    <row r="31" spans="4:7" ht="12.75">
      <c r="D31" s="1"/>
      <c r="F31" s="10"/>
      <c r="G31" s="10"/>
    </row>
    <row r="32" spans="4:7" ht="12.75">
      <c r="D32" s="1"/>
      <c r="F32" s="10"/>
      <c r="G32" s="10"/>
    </row>
    <row r="33" spans="4:7" ht="12.75">
      <c r="D33" s="1"/>
      <c r="F33" s="10"/>
      <c r="G33" s="10"/>
    </row>
    <row r="34" spans="4:7" ht="12.75">
      <c r="D34" s="1"/>
      <c r="F34" s="10"/>
      <c r="G34" s="10"/>
    </row>
    <row r="35" spans="4:7" ht="12.75">
      <c r="D35" s="1"/>
      <c r="F35" s="10"/>
      <c r="G35" s="10"/>
    </row>
    <row r="36" spans="4:7" ht="12.75">
      <c r="D36" s="1"/>
      <c r="F36" s="10"/>
      <c r="G36" s="10"/>
    </row>
    <row r="37" spans="4:7" ht="12.75">
      <c r="D37" s="1"/>
      <c r="F37" s="10"/>
      <c r="G37" s="10"/>
    </row>
    <row r="38" spans="4:7" ht="12.75">
      <c r="D38" s="1"/>
      <c r="F38" s="10"/>
      <c r="G38" s="10"/>
    </row>
    <row r="39" spans="4:7" ht="12.75">
      <c r="D39" s="1"/>
      <c r="F39" s="10"/>
      <c r="G39" s="10"/>
    </row>
    <row r="40" spans="4:7" ht="12.75">
      <c r="D40" s="3"/>
      <c r="F40" s="3"/>
      <c r="G40" s="3"/>
    </row>
  </sheetData>
  <conditionalFormatting sqref="J1:J65536">
    <cfRule type="cellIs" priority="1" dxfId="2" operator="equal" stopIfTrue="1">
      <formula>5</formula>
    </cfRule>
    <cfRule type="cellIs" priority="2" dxfId="3" operator="equal" stopIfTrue="1">
      <formula>4</formula>
    </cfRule>
  </conditionalFormatting>
  <dataValidations count="1">
    <dataValidation type="textLength" operator="equal" allowBlank="1" showInputMessage="1" showErrorMessage="1" promptTitle="ZIP Code" prompt="Please enter a 5-digit ZIP code." errorTitle="Invalid Zip Code" error="ZIP code must be 5 digits." sqref="C3:C25">
      <formula1>5</formula1>
    </dataValidation>
  </dataValidations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3" width="9.8515625" style="0" customWidth="1"/>
    <col min="4" max="4" width="11.8515625" style="0" customWidth="1"/>
    <col min="5" max="5" width="12.140625" style="0" customWidth="1"/>
  </cols>
  <sheetData>
    <row r="1" spans="1:6" ht="12.75">
      <c r="A1" s="4" t="s">
        <v>46</v>
      </c>
      <c r="B1" s="4" t="s">
        <v>47</v>
      </c>
      <c r="C1" s="4" t="s">
        <v>48</v>
      </c>
      <c r="D1" s="4" t="s">
        <v>49</v>
      </c>
      <c r="E1" s="4" t="s">
        <v>50</v>
      </c>
      <c r="F1" s="4" t="s">
        <v>51</v>
      </c>
    </row>
    <row r="2" spans="1:6" ht="12.75">
      <c r="A2" s="4" t="s">
        <v>22</v>
      </c>
      <c r="B2" s="4" t="s">
        <v>52</v>
      </c>
      <c r="C2" s="4" t="s">
        <v>53</v>
      </c>
      <c r="D2" s="4" t="s">
        <v>54</v>
      </c>
      <c r="E2" s="4" t="s">
        <v>55</v>
      </c>
      <c r="F2" s="11">
        <v>480</v>
      </c>
    </row>
    <row r="3" spans="1:6" ht="12.75">
      <c r="A3" s="4" t="s">
        <v>30</v>
      </c>
      <c r="B3" s="4" t="s">
        <v>56</v>
      </c>
      <c r="C3" s="4" t="s">
        <v>57</v>
      </c>
      <c r="D3" s="4" t="s">
        <v>58</v>
      </c>
      <c r="E3" s="4" t="s">
        <v>59</v>
      </c>
      <c r="F3" s="11">
        <v>425</v>
      </c>
    </row>
    <row r="4" spans="1:6" ht="12.75">
      <c r="A4" s="4" t="s">
        <v>60</v>
      </c>
      <c r="B4" s="4" t="s">
        <v>61</v>
      </c>
      <c r="C4" s="4" t="s">
        <v>62</v>
      </c>
      <c r="D4" s="4" t="s">
        <v>63</v>
      </c>
      <c r="E4" s="4" t="s">
        <v>64</v>
      </c>
      <c r="F4" s="11">
        <v>500</v>
      </c>
    </row>
    <row r="5" spans="1:6" ht="12.75">
      <c r="A5" s="4" t="s">
        <v>19</v>
      </c>
      <c r="B5" s="4" t="s">
        <v>65</v>
      </c>
      <c r="C5" s="4" t="s">
        <v>66</v>
      </c>
      <c r="D5" s="4" t="s">
        <v>63</v>
      </c>
      <c r="E5" s="4" t="s">
        <v>67</v>
      </c>
      <c r="F5" s="11">
        <v>450</v>
      </c>
    </row>
    <row r="6" spans="1:6" ht="12.75">
      <c r="A6" s="4" t="s">
        <v>44</v>
      </c>
      <c r="B6" s="4" t="s">
        <v>68</v>
      </c>
      <c r="C6" s="4" t="s">
        <v>69</v>
      </c>
      <c r="D6" s="4" t="s">
        <v>70</v>
      </c>
      <c r="E6" s="4" t="s">
        <v>71</v>
      </c>
      <c r="F6" s="11">
        <v>450</v>
      </c>
    </row>
    <row r="7" spans="1:6" ht="12.75">
      <c r="A7" s="4" t="s">
        <v>38</v>
      </c>
      <c r="B7" s="4" t="s">
        <v>72</v>
      </c>
      <c r="C7" s="4" t="s">
        <v>73</v>
      </c>
      <c r="D7" s="4" t="s">
        <v>74</v>
      </c>
      <c r="E7" s="4" t="s">
        <v>75</v>
      </c>
      <c r="F7" s="11">
        <v>533</v>
      </c>
    </row>
    <row r="8" spans="1:6" ht="12.75">
      <c r="A8" s="4" t="s">
        <v>28</v>
      </c>
      <c r="B8" s="4" t="s">
        <v>72</v>
      </c>
      <c r="C8" s="4" t="s">
        <v>76</v>
      </c>
      <c r="D8" s="4" t="s">
        <v>74</v>
      </c>
      <c r="E8" s="4" t="s">
        <v>77</v>
      </c>
      <c r="F8" s="11">
        <v>500</v>
      </c>
    </row>
    <row r="9" spans="1:6" ht="12.75">
      <c r="A9" s="4" t="s">
        <v>15</v>
      </c>
      <c r="B9" s="4" t="s">
        <v>78</v>
      </c>
      <c r="C9" s="4" t="s">
        <v>79</v>
      </c>
      <c r="D9" s="4" t="s">
        <v>63</v>
      </c>
      <c r="E9" s="4" t="s">
        <v>80</v>
      </c>
      <c r="F9" s="11">
        <v>500</v>
      </c>
    </row>
    <row r="10" spans="1:6" ht="12.75">
      <c r="A10" s="4" t="s">
        <v>81</v>
      </c>
      <c r="B10" s="4" t="s">
        <v>82</v>
      </c>
      <c r="C10" s="4" t="s">
        <v>83</v>
      </c>
      <c r="D10" s="4" t="s">
        <v>84</v>
      </c>
      <c r="E10" s="4" t="s">
        <v>85</v>
      </c>
      <c r="F10" s="11">
        <v>465</v>
      </c>
    </row>
    <row r="11" spans="1:6" ht="12.75">
      <c r="A11" s="4" t="s">
        <v>12</v>
      </c>
      <c r="B11" s="4" t="s">
        <v>86</v>
      </c>
      <c r="C11" s="4" t="s">
        <v>87</v>
      </c>
      <c r="D11" s="4" t="s">
        <v>84</v>
      </c>
      <c r="E11" s="4" t="s">
        <v>88</v>
      </c>
      <c r="F11" s="11">
        <v>300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24.57421875" style="0" customWidth="1"/>
    <col min="2" max="2" width="12.00390625" style="0" customWidth="1"/>
  </cols>
  <sheetData>
    <row r="1" ht="12.75">
      <c r="A1" t="s">
        <v>89</v>
      </c>
    </row>
    <row r="3" spans="1:2" ht="12.75">
      <c r="A3" t="s">
        <v>90</v>
      </c>
      <c r="B3" s="1">
        <v>151525.31307432294</v>
      </c>
    </row>
    <row r="4" spans="1:2" ht="12.75">
      <c r="A4" t="s">
        <v>91</v>
      </c>
      <c r="B4">
        <v>240</v>
      </c>
    </row>
    <row r="5" spans="1:2" ht="12.75">
      <c r="A5" t="s">
        <v>92</v>
      </c>
      <c r="B5" s="12">
        <v>0.05</v>
      </c>
    </row>
    <row r="6" spans="1:2" ht="12.75">
      <c r="A6" t="s">
        <v>93</v>
      </c>
      <c r="B6" s="13">
        <f>-PMT(B5/12,B4,B3)</f>
        <v>1000.0000000000001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13" sqref="C13"/>
    </sheetView>
  </sheetViews>
  <sheetFormatPr defaultColWidth="9.140625" defaultRowHeight="12.75"/>
  <cols>
    <col min="1" max="1" width="12.28125" style="0" customWidth="1"/>
    <col min="2" max="2" width="13.28125" style="0" customWidth="1"/>
  </cols>
  <sheetData>
    <row r="1" spans="1:2" ht="12.75">
      <c r="A1" s="27" t="s">
        <v>94</v>
      </c>
      <c r="B1" s="28"/>
    </row>
    <row r="2" spans="1:2" ht="12.75">
      <c r="A2" s="14" t="s">
        <v>95</v>
      </c>
      <c r="B2" s="15" t="s">
        <v>96</v>
      </c>
    </row>
    <row r="3" spans="1:2" ht="12.75">
      <c r="A3" s="14" t="s">
        <v>97</v>
      </c>
      <c r="B3" s="15" t="s">
        <v>98</v>
      </c>
    </row>
    <row r="4" spans="1:2" ht="12.75">
      <c r="A4" s="14" t="s">
        <v>99</v>
      </c>
      <c r="B4" s="15" t="s">
        <v>100</v>
      </c>
    </row>
    <row r="5" spans="1:2" ht="12.75">
      <c r="A5" s="14" t="s">
        <v>101</v>
      </c>
      <c r="B5" s="15" t="s">
        <v>102</v>
      </c>
    </row>
    <row r="6" spans="1:2" ht="13.5" thickBot="1">
      <c r="A6" s="16" t="s">
        <v>103</v>
      </c>
      <c r="B6" s="17" t="s">
        <v>104</v>
      </c>
    </row>
    <row r="7" ht="13.5" thickBot="1"/>
    <row r="8" spans="1:2" ht="12.75">
      <c r="A8" s="29" t="s">
        <v>105</v>
      </c>
      <c r="B8" s="30"/>
    </row>
    <row r="9" spans="1:2" ht="12.75">
      <c r="A9" s="18" t="s">
        <v>106</v>
      </c>
      <c r="B9" s="19"/>
    </row>
    <row r="10" spans="1:2" ht="12.75">
      <c r="A10" s="31" t="s">
        <v>107</v>
      </c>
      <c r="B10" s="32"/>
    </row>
    <row r="11" spans="1:2" ht="13.5" thickBot="1">
      <c r="A11" s="33" t="s">
        <v>108</v>
      </c>
      <c r="B11" s="34"/>
    </row>
  </sheetData>
  <mergeCells count="4">
    <mergeCell ref="A1:B1"/>
    <mergeCell ref="A8:B8"/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8" sqref="D18"/>
    </sheetView>
  </sheetViews>
  <sheetFormatPr defaultColWidth="9.140625" defaultRowHeight="12.75"/>
  <cols>
    <col min="1" max="1" width="12.8515625" style="0" bestFit="1" customWidth="1"/>
    <col min="2" max="7" width="13.57421875" style="0" customWidth="1"/>
  </cols>
  <sheetData>
    <row r="1" spans="1:7" ht="12.75">
      <c r="A1" s="26" t="s">
        <v>109</v>
      </c>
      <c r="B1" s="26" t="s">
        <v>8</v>
      </c>
      <c r="C1" s="21"/>
      <c r="D1" s="21"/>
      <c r="E1" s="21"/>
      <c r="F1" s="21"/>
      <c r="G1" s="22"/>
    </row>
    <row r="2" spans="1:7" ht="12.75">
      <c r="A2" s="26" t="s">
        <v>3</v>
      </c>
      <c r="B2" s="20" t="s">
        <v>20</v>
      </c>
      <c r="C2" s="23" t="s">
        <v>13</v>
      </c>
      <c r="D2" s="23" t="s">
        <v>16</v>
      </c>
      <c r="E2" s="23" t="s">
        <v>26</v>
      </c>
      <c r="F2" s="23" t="s">
        <v>24</v>
      </c>
      <c r="G2" s="24" t="s">
        <v>110</v>
      </c>
    </row>
    <row r="3" spans="1:7" ht="12.75">
      <c r="A3" s="35">
        <v>7626</v>
      </c>
      <c r="B3" s="37"/>
      <c r="C3" s="38">
        <v>399000</v>
      </c>
      <c r="D3" s="38">
        <v>712000</v>
      </c>
      <c r="E3" s="38"/>
      <c r="F3" s="38"/>
      <c r="G3" s="39">
        <v>1111000</v>
      </c>
    </row>
    <row r="4" spans="1:7" ht="12.75">
      <c r="A4" s="36">
        <v>7627</v>
      </c>
      <c r="B4" s="40">
        <v>225000</v>
      </c>
      <c r="C4" s="41"/>
      <c r="D4" s="41"/>
      <c r="E4" s="41"/>
      <c r="F4" s="41"/>
      <c r="G4" s="42">
        <v>225000</v>
      </c>
    </row>
    <row r="5" spans="1:7" ht="12.75">
      <c r="A5" s="36">
        <v>7628</v>
      </c>
      <c r="B5" s="40"/>
      <c r="C5" s="43"/>
      <c r="D5" s="43">
        <v>577000</v>
      </c>
      <c r="E5" s="43">
        <v>350000</v>
      </c>
      <c r="F5" s="43">
        <v>405000</v>
      </c>
      <c r="G5" s="42">
        <v>1332000</v>
      </c>
    </row>
    <row r="6" spans="1:7" ht="12.75">
      <c r="A6" s="36">
        <v>7631</v>
      </c>
      <c r="B6" s="40">
        <v>744000</v>
      </c>
      <c r="C6" s="41"/>
      <c r="D6" s="41"/>
      <c r="E6" s="43">
        <v>405000</v>
      </c>
      <c r="F6" s="43"/>
      <c r="G6" s="42">
        <v>1149000</v>
      </c>
    </row>
    <row r="7" spans="1:7" ht="12.75">
      <c r="A7" s="36">
        <v>7649</v>
      </c>
      <c r="B7" s="40"/>
      <c r="C7" s="43"/>
      <c r="D7" s="43">
        <v>289000</v>
      </c>
      <c r="E7" s="43"/>
      <c r="F7" s="43">
        <v>400000</v>
      </c>
      <c r="G7" s="42">
        <v>689000</v>
      </c>
    </row>
    <row r="8" spans="1:7" ht="12.75">
      <c r="A8" s="36">
        <v>7652</v>
      </c>
      <c r="B8" s="40"/>
      <c r="C8" s="43">
        <v>1428000</v>
      </c>
      <c r="D8" s="41"/>
      <c r="E8" s="41"/>
      <c r="F8" s="41"/>
      <c r="G8" s="42">
        <v>1428000</v>
      </c>
    </row>
    <row r="9" spans="1:7" ht="12.75">
      <c r="A9" s="36">
        <v>7661</v>
      </c>
      <c r="B9" s="40"/>
      <c r="C9" s="41"/>
      <c r="D9" s="41"/>
      <c r="E9" s="41"/>
      <c r="F9" s="43">
        <v>985000</v>
      </c>
      <c r="G9" s="42">
        <v>985000</v>
      </c>
    </row>
    <row r="10" spans="1:7" ht="12.75">
      <c r="A10" s="36">
        <v>7670</v>
      </c>
      <c r="B10" s="40"/>
      <c r="C10" s="41"/>
      <c r="D10" s="41"/>
      <c r="E10" s="43">
        <v>1095000</v>
      </c>
      <c r="F10" s="43"/>
      <c r="G10" s="42">
        <v>1095000</v>
      </c>
    </row>
    <row r="11" spans="1:7" ht="12.75">
      <c r="A11" s="36">
        <v>10954</v>
      </c>
      <c r="B11" s="40"/>
      <c r="C11" s="41"/>
      <c r="D11" s="41"/>
      <c r="E11" s="43">
        <v>589000</v>
      </c>
      <c r="F11" s="43"/>
      <c r="G11" s="42">
        <v>589000</v>
      </c>
    </row>
    <row r="12" spans="1:7" ht="12.75">
      <c r="A12" s="36">
        <v>10970</v>
      </c>
      <c r="B12" s="40">
        <v>625000</v>
      </c>
      <c r="C12" s="43"/>
      <c r="D12" s="43">
        <v>277000</v>
      </c>
      <c r="E12" s="41"/>
      <c r="F12" s="41"/>
      <c r="G12" s="42">
        <v>902000</v>
      </c>
    </row>
    <row r="13" spans="1:7" ht="12.75">
      <c r="A13" s="25" t="s">
        <v>110</v>
      </c>
      <c r="B13" s="44">
        <v>1594000</v>
      </c>
      <c r="C13" s="45">
        <v>1827000</v>
      </c>
      <c r="D13" s="45">
        <v>1855000</v>
      </c>
      <c r="E13" s="45">
        <v>2439000</v>
      </c>
      <c r="F13" s="45">
        <v>1790000</v>
      </c>
      <c r="G13" s="46">
        <v>9505000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Agent Workbook</dc:title>
  <dc:subject/>
  <dc:creator/>
  <cp:keywords/>
  <dc:description/>
  <cp:lastModifiedBy>Rachel B. Bunin</cp:lastModifiedBy>
  <dcterms:created xsi:type="dcterms:W3CDTF">2004-11-08T17:20:36Z</dcterms:created>
  <dcterms:modified xsi:type="dcterms:W3CDTF">2004-11-26T19:24:28Z</dcterms:modified>
  <cp:category/>
  <cp:version/>
  <cp:contentType/>
  <cp:contentStatus/>
</cp:coreProperties>
</file>