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772" activeTab="0"/>
  </bookViews>
  <sheets>
    <sheet name="Investment Plan" sheetId="1" r:id="rId1"/>
    <sheet name="Contribution vs Return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<sst xmlns="http://schemas.openxmlformats.org/spreadsheetml/2006/main" count="19" uniqueCount="19">
  <si>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Number of years: </t>
  </si>
  <si>
    <t xml:space="preserve">Total periods: </t>
  </si>
  <si>
    <t>Name</t>
  </si>
  <si>
    <t>Totals</t>
  </si>
  <si>
    <t>Ending Value</t>
  </si>
  <si>
    <t xml:space="preserve">Amount per month: </t>
  </si>
  <si>
    <t xml:space="preserve">Months per year: </t>
  </si>
  <si>
    <t>URL</t>
  </si>
  <si>
    <t>First Savings Bank</t>
  </si>
  <si>
    <t>Jimmy Bond Fund</t>
  </si>
  <si>
    <t>Big Mutual Fund</t>
  </si>
  <si>
    <t>Little Mutual Fund</t>
  </si>
  <si>
    <t>http://home.FirstSavBank.com</t>
  </si>
  <si>
    <t>http://home.JimBondFund.com</t>
  </si>
  <si>
    <t>http://home.BigMutualFund.com</t>
  </si>
  <si>
    <t>http://home.LittleMutualFund.com</t>
  </si>
  <si>
    <t>Current Investment Plan</t>
  </si>
  <si>
    <t>Average Rate</t>
  </si>
  <si>
    <t>Amount per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</si>
</sst>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sz val="9.7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19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19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19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165" fontId="0" fillId="0" borderId="16" xfId="17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" xfId="17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7" xfId="17" applyNumberFormat="1" applyBorder="1" applyAlignment="1">
      <alignment/>
    </xf>
    <xf numFmtId="165" fontId="0" fillId="0" borderId="7" xfId="0" applyNumberFormat="1" applyBorder="1" applyAlignment="1">
      <alignment/>
    </xf>
    <xf numFmtId="165" fontId="3" fillId="0" borderId="4" xfId="17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"/>
                <a:ea typeface="Arial"/>
                <a:cs typeface="Arial"/>
              </a:rPr>
              <a:t>Periodic Contribution Amounts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'Investment Plan'!$C$14</c:f>
              <c:strCache>
                <c:ptCount val="1"/>
                <c:pt idx="0">
                  <c:v>Amount per Period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'Investment Plan'!$A$15:$A$18</c:f>
              <c:strCache/>
            </c:strRef>
          </c:cat>
          <c:val>
            <c:numRef>
              <c:f>'Investment Plan'!$C$15:$C$18</c:f>
              <c:numCache/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Comparison of Contribution to Return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'Investment Plan'!$C$14</c:f>
              <c:strCache>
                <c:ptCount val="1"/>
                <c:pt idx="0">
                  <c:v>Amount per Period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'Investment Plan'!$A$15:$A$18</c:f>
              <c:strCache>
                <c:ptCount val="4"/>
                <c:pt idx="0">
                  <c:v>First Savings Bank</c:v>
                </c:pt>
                <c:pt idx="1">
                  <c:v>Jimmy Bond Fund</c:v>
                </c:pt>
                <c:pt idx="2">
                  <c:v>Big Mutual Fund</c:v>
                </c:pt>
                <c:pt idx="3">
                  <c:v>Little Mutual Fund</c:v>
                </c:pt>
              </c:strCache>
            </c:strRef>
          </c:cat>
          <c:val>
            <c:numRef>
              <c:f>'Investment Plan'!$C$15:$C$18</c:f>
              <c:numCache>
                <c:ptCount val="4"/>
                <c:pt idx="0">
                  <c:v>26</c:v>
                </c:pt>
                <c:pt idx="1">
                  <c:v>39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'Investment Plan'!$D$14</c:f>
              <c:strCache>
                <c:ptCount val="1"/>
                <c:pt idx="0">
                  <c:v>Ending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'Investment Plan'!$A$15:$A$18</c:f>
              <c:strCache>
                <c:ptCount val="4"/>
                <c:pt idx="0">
                  <c:v>First Savings Bank</c:v>
                </c:pt>
                <c:pt idx="1">
                  <c:v>Jimmy Bond Fund</c:v>
                </c:pt>
                <c:pt idx="2">
                  <c:v>Big Mutual Fund</c:v>
                </c:pt>
                <c:pt idx="3">
                  <c:v>Little Mutual Fund</c:v>
                </c:pt>
              </c:strCache>
            </c:strRef>
          </c:cat>
          <c:val>
            <c:numRef>
              <c:f>'Investment Plan'!$D$15:$D$18</c:f>
              <c:numCache>
                <c:ptCount val="4"/>
                <c:pt idx="0">
                  <c:v>14803.583338552133</c:v>
                </c:pt>
                <c:pt idx="1">
                  <c:v>40508.84053044179</c:v>
                </c:pt>
                <c:pt idx="2">
                  <c:v>665315.7677140113</c:v>
                </c:pt>
                <c:pt idx="3">
                  <c:v>290092.5275554518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161925</xdr:rowOff>
    </xdr:from>
    <xdr:to>
      <xdr:col>6</xdr:col>
      <xdr:colOff>19050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1876425" y="428625"/>
        <a:ext cx="41814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0.58425</cdr:x>
      <cdr:y>0.392</cdr:y>
    </cdr:from>
    <cdr:to>
      <cdr:x>0.71675</cdr:x>
      <cdr:y>0.50625</cdr:y>
    </cdr:to>
    <cdr:sp>
      <cdr:nvSpPr>
        <cdr:cNvPr id="1" name="Line 1"/>
        <cdr:cNvSpPr>
          <a:spLocks/>
        </cdr:cNvSpPr>
      </cdr:nvSpPr>
      <cdr:spPr>
        <a:xfrm flipH="1">
          <a:off x="5067300" y="2324100"/>
          <a:ext cx="1152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0.6215</cdr:x>
      <cdr:y>0.70375</cdr:y>
    </cdr:from>
    <cdr:to>
      <cdr:x>0.79775</cdr:x>
      <cdr:y>0.76325</cdr:y>
    </cdr:to>
    <cdr:sp>
      <cdr:nvSpPr>
        <cdr:cNvPr id="2" name="Line 2"/>
        <cdr:cNvSpPr>
          <a:spLocks/>
        </cdr:cNvSpPr>
      </cdr:nvSpPr>
      <cdr:spPr>
        <a:xfrm flipH="1" flipV="1">
          <a:off x="5391150" y="4171950"/>
          <a:ext cx="1533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0.358</cdr:y>
    </cdr:from>
    <cdr:to>
      <cdr:x>0.90525</cdr:x>
      <cdr:y>0.413</cdr:y>
    </cdr:to>
    <cdr:sp>
      <cdr:nvSpPr>
        <cdr:cNvPr id="3" name="TextBox 3"/>
        <cdr:cNvSpPr txBox="1">
          <a:spLocks noChangeArrowheads="1"/>
        </cdr:cNvSpPr>
      </cdr:nvSpPr>
      <cdr:spPr>
        <a:xfrm>
          <a:off x="6210300" y="2124075"/>
          <a:ext cx="1638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Contribution per Period</a:t>
          </a:r>
        </a:p>
      </cdr:txBody>
    </cdr:sp>
  </cdr:relSizeAnchor>
  <cdr:relSizeAnchor xmlns:cdr="http://schemas.openxmlformats.org/drawingml/2006/chartDrawing">
    <cdr:from>
      <cdr:x>0.71675</cdr:x>
      <cdr:y>0.76325</cdr:y>
    </cdr:from>
    <cdr:to>
      <cdr:x>0.90475</cdr:x>
      <cdr:y>0.81875</cdr:y>
    </cdr:to>
    <cdr:sp>
      <cdr:nvSpPr>
        <cdr:cNvPr id="4" name="TextBox 4"/>
        <cdr:cNvSpPr txBox="1">
          <a:spLocks noChangeArrowheads="1"/>
        </cdr:cNvSpPr>
      </cdr:nvSpPr>
      <cdr:spPr>
        <a:xfrm>
          <a:off x="6210300" y="4524375"/>
          <a:ext cx="1628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Ending Value or Return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.firstsavbank.com/" TargetMode="External" /><Relationship Id="rId2" Type="http://schemas.openxmlformats.org/officeDocument/2006/relationships/hyperlink" Target="http://home.jimbondfund.com/" TargetMode="External" /><Relationship Id="rId3" Type="http://schemas.openxmlformats.org/officeDocument/2006/relationships/hyperlink" Target="http://home.bigmutualfund.com/" TargetMode="External" /><Relationship Id="rId4" Type="http://schemas.openxmlformats.org/officeDocument/2006/relationships/hyperlink" Target="http://home.littlemutualfund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9.140625" style="0" bestFit="1" customWidth="1"/>
    <col min="2" max="2" width="8.28125" style="0" customWidth="1"/>
    <col min="3" max="3" width="10.57421875" style="0" bestFit="1" customWidth="1"/>
    <col min="4" max="4" width="14.00390625" style="0" bestFit="1" customWidth="1"/>
    <col min="5" max="5" width="29.421875" style="0" bestFit="1" customWidth="1"/>
  </cols>
  <sheetData>
    <row r="1" spans="1:5" ht="21">
      <c r="A1" s="30" t="s">
        <v>16</v>
      </c>
      <c r="B1" s="30"/>
      <c r="C1" s="30"/>
      <c r="D1" s="30"/>
      <c r="E1" s="30"/>
    </row>
    <row r="2" ht="13.5" thickBot="1"/>
    <row r="3" spans="1:2" ht="12.75">
      <c r="A3" s="9" t="s">
        <v>6</v>
      </c>
      <c r="B3" s="10">
        <v>12</v>
      </c>
    </row>
    <row r="4" spans="1:2" ht="12.75">
      <c r="A4" s="11" t="s">
        <v>0</v>
      </c>
      <c r="B4" s="12">
        <v>28</v>
      </c>
    </row>
    <row r="5" spans="1:2" ht="12.75">
      <c r="A5" s="11" t="s">
        <v>1</v>
      </c>
      <c r="B5" s="12">
        <f>B3*B4</f>
        <v>336</v>
      </c>
    </row>
    <row r="6" spans="1:2" ht="13.5" thickBot="1">
      <c r="A6" s="13" t="s">
        <v>5</v>
      </c>
      <c r="B6" s="14">
        <v>325</v>
      </c>
    </row>
    <row r="13" ht="13.5" thickBot="1"/>
    <row r="14" spans="1:5" ht="27" thickBot="1" thickTop="1">
      <c r="A14" s="18" t="s">
        <v>2</v>
      </c>
      <c r="B14" s="19" t="s">
        <v>17</v>
      </c>
      <c r="C14" s="19" t="s">
        <v>18</v>
      </c>
      <c r="D14" s="19" t="s">
        <v>4</v>
      </c>
      <c r="E14" s="20" t="s">
        <v>7</v>
      </c>
    </row>
    <row r="15" spans="1:5" ht="12.75">
      <c r="A15" s="15" t="s">
        <v>8</v>
      </c>
      <c r="B15" s="16">
        <v>0.035</v>
      </c>
      <c r="C15" s="22">
        <f>$B$6*0.08</f>
        <v>26</v>
      </c>
      <c r="D15" s="23">
        <f>-FV(B15/$B$3,$B$5,C15)</f>
        <v>14803.583338552133</v>
      </c>
      <c r="E15" s="17" t="s">
        <v>12</v>
      </c>
    </row>
    <row r="16" spans="1:5" ht="12.75">
      <c r="A16" s="1" t="s">
        <v>9</v>
      </c>
      <c r="B16" s="2">
        <v>0.07</v>
      </c>
      <c r="C16" s="24">
        <f>$B$6*0.12</f>
        <v>39</v>
      </c>
      <c r="D16" s="25">
        <f>-FV(B16/$B$3,$B$5,C16)</f>
        <v>40508.84053044179</v>
      </c>
      <c r="E16" s="3" t="s">
        <v>13</v>
      </c>
    </row>
    <row r="17" spans="1:5" ht="12.75">
      <c r="A17" s="1" t="s">
        <v>10</v>
      </c>
      <c r="B17" s="2">
        <v>0.15</v>
      </c>
      <c r="C17" s="24">
        <f>$B$6*0.4</f>
        <v>130</v>
      </c>
      <c r="D17" s="25">
        <f>-FV(B17/$B$3,$B$5,C17)</f>
        <v>665315.7677140113</v>
      </c>
      <c r="E17" s="3" t="s">
        <v>14</v>
      </c>
    </row>
    <row r="18" spans="1:5" ht="13.5" thickBot="1">
      <c r="A18" s="6" t="s">
        <v>11</v>
      </c>
      <c r="B18" s="7">
        <v>0.11</v>
      </c>
      <c r="C18" s="26">
        <f>$B$6*0.4</f>
        <v>130</v>
      </c>
      <c r="D18" s="27">
        <f>-FV(B18/$B$3,$B$5,C18)</f>
        <v>290092.5275554518</v>
      </c>
      <c r="E18" s="8" t="s">
        <v>15</v>
      </c>
    </row>
    <row r="19" spans="1:5" ht="13.5" thickBot="1">
      <c r="A19" s="21" t="s">
        <v>3</v>
      </c>
      <c r="B19" s="4"/>
      <c r="C19" s="28">
        <f>SUM(C15:C18)</f>
        <v>325</v>
      </c>
      <c r="D19" s="29">
        <f>SUM(D15:D18)</f>
        <v>1010720.719138457</v>
      </c>
      <c r="E19" s="5"/>
    </row>
    <row r="20" ht="13.5" thickTop="1"/>
  </sheetData>
  <mergeCells count="1">
    <mergeCell ref="A1:E1"/>
  </mergeCells>
  <hyperlinks>
    <hyperlink ref="E15" r:id="rId1" display="http://home.FirstSavBank.com"/>
    <hyperlink ref="E16" r:id="rId2" display="http://home.JimBondFund.com"/>
    <hyperlink ref="E17" r:id="rId3" display="http://home.BigMutualFund.com"/>
    <hyperlink ref="E18" r:id="rId4" display="http://home.LittleMutualFund.com"/>
  </hyperlinks>
  <printOptions horizontalCentered="1"/>
  <pageMargins left="1" right="1" top="1.25" bottom="1.25" header="0.5" footer="0.5"/>
  <pageSetup horizontalDpi="600" verticalDpi="600" orientation="portrait" r:id="rId6"/>
  <headerFooter alignWithMargins="0">
    <oddFooter>&amp;L&amp;"Arial,Bold"&amp;9Your Name&amp;C&amp;"Arial,Italic"&amp;9&amp;F&amp;R&amp;"Times New Roman,Bold"&amp;9&amp;D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Solution</dc:creator>
  <cp:keywords/>
  <dc:description/>
  <cp:lastModifiedBy>Rebekah Tidwell</cp:lastModifiedBy>
  <cp:lastPrinted>2001-07-18T23:46:00Z</cp:lastPrinted>
  <dcterms:created xsi:type="dcterms:W3CDTF">2001-07-09T08:52:39Z</dcterms:created>
  <dcterms:modified xsi:type="dcterms:W3CDTF">2003-10-16T10:10:13Z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